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500"/>
  </bookViews>
  <sheets>
    <sheet name="Tabella" sheetId="1" r:id="rId1"/>
  </sheets>
  <definedNames>
    <definedName name="_xlnm._FilterDatabase" localSheetId="0" hidden="1">Tabella!$A$3:$AMK$36</definedName>
    <definedName name="_Hlk162558198" localSheetId="0">Tabella!$A$13</definedName>
    <definedName name="_xlnm.Print_Area" localSheetId="0">Tabella!$A$1:$J$15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6" i="1" l="1"/>
  <c r="D34" i="1" l="1"/>
  <c r="D13" i="1" l="1"/>
  <c r="D15" i="1" l="1"/>
</calcChain>
</file>

<file path=xl/sharedStrings.xml><?xml version="1.0" encoding="utf-8"?>
<sst xmlns="http://schemas.openxmlformats.org/spreadsheetml/2006/main" count="336" uniqueCount="138">
  <si>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</si>
  <si>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</si>
  <si>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</si>
  <si>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</si>
  <si>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</si>
  <si>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</si>
  <si>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</si>
  <si>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</si>
  <si>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</si>
  <si>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</si>
  <si>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</si>
  <si>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</si>
  <si>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</si>
  <si>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C.F.06340780482</t>
  </si>
  <si>
    <t>C.F. 91012390505</t>
  </si>
  <si>
    <t>C.F 94188950482</t>
  </si>
  <si>
    <t>C.F. 94035580482</t>
  </si>
  <si>
    <t xml:space="preserve">Associazione La Nuova Tinaia </t>
  </si>
  <si>
    <t>C.F 94098640488</t>
  </si>
  <si>
    <t>C.F. 940445004898</t>
  </si>
  <si>
    <t xml:space="preserve">C.F 80030310488 </t>
  </si>
  <si>
    <t>Centro Studi Musica &amp; Arte</t>
  </si>
  <si>
    <t>C.F. 04669690481</t>
  </si>
  <si>
    <t>C.F. 94285200484</t>
  </si>
  <si>
    <t xml:space="preserve">Associazione Arbus </t>
  </si>
  <si>
    <t xml:space="preserve">Associazione C.R.E.T.E </t>
  </si>
  <si>
    <t xml:space="preserve">Associazione La Stazione </t>
  </si>
  <si>
    <t>Villa Lorenzi Organizzazione Di Volontariato</t>
  </si>
  <si>
    <t xml:space="preserve">Non applicabile  </t>
  </si>
  <si>
    <t>SOSD Servizi Amministrativi per Territorio e Sociale Firenze ed Empoli Dr.ssa Annalisa Ghiribelli</t>
  </si>
  <si>
    <t>Delibera Direttore Genrale n 947 del 27-07-2023</t>
  </si>
  <si>
    <t>Delibera Direttore Genrale n 868 del 05-07-2023</t>
  </si>
  <si>
    <t>Delibera Direttore Genrale n 867 del 05-07-2023</t>
  </si>
  <si>
    <t>Delibera Direttore Genrale n 1432 del 22-12-2023</t>
  </si>
  <si>
    <t>Deliberazione D.G. n. 246 del 29/02/2024</t>
  </si>
  <si>
    <t>Manifestazione di interesse per coprogettazione</t>
  </si>
  <si>
    <t xml:space="preserve">Associazione Il Tango delle Civiltà </t>
  </si>
  <si>
    <t xml:space="preserve">Uisp Comitato Territoriale di Firenze </t>
  </si>
  <si>
    <t xml:space="preserve">Club Alpino Italiano Sezione di Firenze </t>
  </si>
  <si>
    <t>Associazione Teatro come Differenza</t>
  </si>
  <si>
    <t>Deliberazione D.G. n. 934 del 29/08/2024</t>
  </si>
  <si>
    <t xml:space="preserve">Associazione Delle Armi e Degli Amori </t>
  </si>
  <si>
    <t xml:space="preserve">C.F 07320730489 </t>
  </si>
  <si>
    <t xml:space="preserve">G. Di Vittorio Societa' Cooperativa Sociale Onlus </t>
  </si>
  <si>
    <t>Determinazione Dirigenziale n. 811 del 09/04/2024</t>
  </si>
  <si>
    <t>Determinazione Dirigenziale n. 1233 del 05/06/2024</t>
  </si>
  <si>
    <t xml:space="preserve">Convenzione per la realizzazione di attività di laboratori artistici a favore di persone in carico alla SMA per la zona Empolese - durata del progetto 3 anni - CIG [ZDB3D360C4 ]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</si>
  <si>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</t>
  </si>
  <si>
    <t xml:space="preserve">Convenzione per la realizzazione di attività di laboratori artistici ed espressive a favore di persone in carico alla SMA per la zona Empolese (San Miniato) - durata del progetto 3 anni - CIG [ZDB3D360C4 ] 
Cod. contributo  32 - Atti di concessione, sovvenzioni e contributi a Enti del Terzo Settore    </t>
  </si>
  <si>
    <t xml:space="preserve">Convenzione per la realizzazione di attività di scrittura creativa a favore di persone in carico alla SMA per la zona di Empoli e Cetaldo - durata del progetto 3 anni - CIG [ZDB3D360C4 ] 
Cod. contributo  32 - Atti di concessione, sovvenzioni e contributi a Enti del Terzo Settore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</si>
  <si>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  </t>
  </si>
  <si>
    <t xml:space="preserve">Convenzione per la realizzazione di attività di canto e musica a favore di persone in carico alla SMA per la zona di Empoli 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</si>
  <si>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</si>
  <si>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</si>
  <si>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motoria e sportiva a favore di persone in carico alla SMA per la zona di Firenze Centro- Firenze Nord Ovest- Firenze Sud Est- durata del progetto 3 anni - CIG [ZDB3D360C4 ] 
Cod. contributo  32 - Atti di concessione, sovvenzioni e contributi a Enti del Terzo Settore  </t>
  </si>
  <si>
    <t xml:space="preserve">Convenzione per la realizzazione di attività escursionisitiche e di fitness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</si>
  <si>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</si>
  <si>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</si>
  <si>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</si>
  <si>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</si>
  <si>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</si>
  <si>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</si>
  <si>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</si>
  <si>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</si>
  <si>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Sud Est e Figline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</si>
  <si>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Nord Ovest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</si>
  <si>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</si>
  <si>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</si>
  <si>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>P.IVA 00194480455</t>
  </si>
  <si>
    <t>C.F.  04088960481</t>
  </si>
  <si>
    <t>P.IVA  00194480455</t>
  </si>
  <si>
    <t>G. Di Vittorio Societa' Cooperativa Sociale Onlus (mandataria)</t>
  </si>
  <si>
    <t xml:space="preserve"> Arca Cooperativa Sociale Cooperativa Sociale (mandante)</t>
  </si>
  <si>
    <t xml:space="preserve"> Cooperativa Sociale San Pietro A Sollicciano </t>
  </si>
  <si>
    <t>P.IVA  03382330482</t>
  </si>
  <si>
    <t>P.IVA  04753260480</t>
  </si>
  <si>
    <t xml:space="preserve"> Consorzio Zenit Cooperativa Sociale Consortile</t>
  </si>
  <si>
    <t>P.IVA  04139790481</t>
  </si>
  <si>
    <t>Il Girasole Societa' Cooperatica Sociale Onlus</t>
  </si>
  <si>
    <t>P.IVA  04991520489</t>
  </si>
  <si>
    <t>Deliberazione D.G. n. 946 del 27/07/2023</t>
  </si>
  <si>
    <r>
      <t xml:space="preserve">Progetto di collaborazione per la fornitura di professionalità adeguate alla partecipazione al Consultorio Persefone, per donne vittime di violenza, tratta e tortura – durata del progetto: 3 anni – CIG [A007173FD9]
</t>
    </r>
    <r>
      <rPr>
        <sz val="11"/>
        <color rgb="FFFF0000"/>
        <rFont val="Calibri"/>
        <family val="2"/>
      </rPr>
      <t>Cod. contributo….</t>
    </r>
  </si>
  <si>
    <t xml:space="preserve">Erogazione Di Prestazioni Terapeutiche Socio-Riabilitative Estraospedaliere A Carattere Residenziale - Strutture Denominate "Il Giardino Della Menta", "Il Villino Torrigiani", "Il Ponte Di Mezzo"
Cod. contributo  32 - Atti di concessione, sovvenzioni e contributi a Enti del Terzo Settore  </t>
  </si>
  <si>
    <t xml:space="preserve">Erogazione Di Prestazioni Terapeutiche Socio-Riabilitative Estraospedaliere A Carattere Residenziale - "Casa Emma", "La Terrazzina"
Cod. contributo  32 - Atti di concessione, sovvenzioni e contributi a Enti del Terzo Settore  </t>
  </si>
  <si>
    <t xml:space="preserve">Erogazione Di Prestazioni Terapeutiche Socio-Riabilitative Estraospedaliere A Carattere Residenziale - Strutture Denominate - "Le Querce" -  "La Meridiana" -" Abitare Supportato Scandicci"
Cod. contributo  32 - Atti di concessione, sovvenzioni e contributi a Enti del Terzo Settore  </t>
  </si>
  <si>
    <t xml:space="preserve">Erogazione Di Prestazioni Terapeutiche Socio-Riabilitative Estraospedaliere A Carattere Residenziale - Struttura  "Lo Scarabeo"
Cod. contributo  32 - Atti di concessione, sovvenzioni e contributi a Enti del Terzo Settore  </t>
  </si>
  <si>
    <t xml:space="preserve">Erogazione Di Prestazioni Terapeutiche Socio-Riabilitative Estraospedaliere A Carattere Residenziale - Struttura Denominata " Abitare Supportato "Casa Ugnano". 
Cod. contributo  32 - Atti di concessione, sovvenzioni e contributi a Enti del Terzo Settore  </t>
  </si>
  <si>
    <t xml:space="preserve">Erogazione Di Prestazioni Terapeutiche Socio-Riabilitative A Carattere Residenziale Per Persone Con Disturbo Da Uso Di Sostanze E Da Gioco D'azzardo - Tipologia 2b Percorso Residenziale Terapeutico Riabilitativo Ai Sensi Della Deliberazione Giunta Regione Toscana N. 513 Del 16 Aprile 2019 - "C.T. Le Cure"                                                                                                                Cod. contributo  32 - Atti di concessione, sovvenzioni e contributi a Enti del Terzo Settore  </t>
  </si>
  <si>
    <t>ordine n. T1-9 del 01/01/2024</t>
  </si>
  <si>
    <t xml:space="preserve"> ordine n. T1-10 del 01/01/2024</t>
  </si>
  <si>
    <t>ordine n. T1-11 del 01/01/2024</t>
  </si>
  <si>
    <t xml:space="preserve"> ordine n. T1-12 del 01/01/2024</t>
  </si>
  <si>
    <t xml:space="preserve"> ordine n. T1-13 del 01/01/2024</t>
  </si>
  <si>
    <t>ordine n. T1-71 del 09/05/2024</t>
  </si>
  <si>
    <t>S4-234-2024 del 31/01/2024</t>
  </si>
  <si>
    <t>S4-235-2024 del 31/01/2024</t>
  </si>
  <si>
    <t>S3-2024-292 del 06/05/2024</t>
  </si>
  <si>
    <t>S3-2024-367 del 27/05/2024</t>
  </si>
  <si>
    <t>S3-2024-368 del 27/05/2024</t>
  </si>
  <si>
    <t>S3-2024-369 del 27/05/2024</t>
  </si>
  <si>
    <t>ordine n. S2-2024 -219 del 31/03/2024</t>
  </si>
  <si>
    <t>ordine n. S1-2024-80 del 31/03/2024</t>
  </si>
  <si>
    <t>ordine S1-2024-82 del 31/03/2024</t>
  </si>
  <si>
    <t>Progetto Psico-Educativo Per Consumatori Di Sostanze Psicoattive Legali E/O Illegali E Per Le Loro Famiglie - Durata Del Progetto 3 Anni. - Cig [9930645380] 
Cod. contributo 32</t>
  </si>
  <si>
    <t>Progetto Di Sostegno Alle Famiglie E Alla Genitorialità - Durata Del Progetto 3 Anni. - Cig [9931969818 ] 
Cod. contributo 32</t>
  </si>
  <si>
    <t>S8-2024-287 DEL 30.11.2024</t>
  </si>
  <si>
    <t>TABELLA ATTI DI CONCESSIONE - DA GENNAIO A DICEMBRE 2024</t>
  </si>
  <si>
    <t>ordine n. S4-242-2024 del 01/03/2024</t>
  </si>
  <si>
    <t>ordine n. S8/2024/272 DEL 25.11.2024 - n. S8/2024/303 DEL 31.12.2024 - n.S8/2024/316 del 31.12.24- n.S8/2024/325 DEL 31.12.24</t>
  </si>
  <si>
    <t>ordine n. S8/2024/273 DEL 25.11.2024 - n.S8/2024/304 del 31.12.24- n. S8/2024/317 del 31.12.24-n.S8/2024/328 del 31.12.2024</t>
  </si>
  <si>
    <t xml:space="preserve">ordine n. S4-313-2024 del 26/11/2024
ordine n. S4-285-2024 del 01/03/2024
</t>
  </si>
  <si>
    <t>S3-2024-376 DEL 11/06/2024</t>
  </si>
  <si>
    <t>S3-2024-377 DEL 11/06/2024</t>
  </si>
  <si>
    <t>S3-2024-365 DEL 27/05/2024</t>
  </si>
  <si>
    <t>S3-2024-364 del 27/05/2024</t>
  </si>
  <si>
    <t>S3-2024-484 DEL 31/12/2024</t>
  </si>
  <si>
    <t>S3-2024-363 DEL 27/05/2024</t>
  </si>
  <si>
    <t>S3-2024-366 DEL 27/05/2024</t>
  </si>
  <si>
    <t>ordine n. S8/2024/258 DEL 24.10.2024- ordine n. S8-187 del 22.04.2025</t>
  </si>
  <si>
    <t>ordine n. S8/2025/231 DEL 19.06.2025</t>
  </si>
  <si>
    <t>ordine n. S8/2025/229 DEL 19.06.2025</t>
  </si>
  <si>
    <t>ordine n. S8/2025/232 DEL 19.06.2025</t>
  </si>
  <si>
    <t>ordine n. S8/2025/230 DEL 19.06.2025</t>
  </si>
  <si>
    <t xml:space="preserve">Realizzazione di un laboratorio attività espressive con finalità riabilitative 
Cod. contributo  32 - Atti di concessione, sovvenzioni e contributi a Enti del Terzo Settore  </t>
  </si>
  <si>
    <t>Fondazione per le Arti Contemporanee in Toscana e Eda Servizi soc. Cooperativa sociale</t>
  </si>
  <si>
    <t>C.F. 92098360487
P.IVA 02357450978</t>
  </si>
  <si>
    <t>ordine n. T4 - 108 del 01-07-2024</t>
  </si>
  <si>
    <t>Deliberazione D.G. n. 817 del 26/07/2024</t>
  </si>
  <si>
    <t>SOSD Servizi Amministrativi per Territorio e Sociale Prato e Pistoia - Dr.ssa Cristina Maggini</t>
  </si>
  <si>
    <t xml:space="preserve">Realizzazione di laboratorio attività di teatro  ed espressione con  finalità riabilitative 
Cod. contributo  32 - Atti di concessione, sovvenzioni e contributi a Enti del Terzo Settore  </t>
  </si>
  <si>
    <t>Compagnia TPO</t>
  </si>
  <si>
    <t>C.F. 01848430482
P.IVA  00274480979</t>
  </si>
  <si>
    <t>ordine n. T4 - 120 del 01-07-2024</t>
  </si>
  <si>
    <t>Deliberazione D.G. n. 818 del 26/07/2024</t>
  </si>
  <si>
    <t xml:space="preserve">Realizzazione di laboratorio attività di foto e video con  finalità riabilitative 
Cod. contributo  32 - Atti di concessione, sovvenzioni e contributi a Enti del Terzo Settore  </t>
  </si>
  <si>
    <t>Dryphoto Arte Contemporanea</t>
  </si>
  <si>
    <t>C.F.92001400487
P.IVA  01728850973</t>
  </si>
  <si>
    <t>ordine n. T4 - 106 del 01-07-2024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</si>
</sst>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-* #,##0.00&quot; €&quot;_-;\-* #,##0.00&quot; €&quot;_-;_-* \-??&quot; €&quot;_-;_-@_-"/>
    <numFmt numFmtId="166" formatCode="#,##0.00\ &quot;€&quot;"/>
  </numFmts>
  <fonts count="13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Border="0" applyProtection="0"/>
    <xf numFmtId="0" fontId="1" fillId="2" borderId="0" applyBorder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0" fillId="0" borderId="0" xfId="0" applyNumberFormat="1" applyAlignment="1">
      <alignment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 applyProtection="1">
      <alignment horizontal="center" vertical="center" wrapText="1"/>
    </xf>
    <xf numFmtId="164" fontId="6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9" fillId="0" borderId="0" xfId="0" applyNumberFormat="1" applyFont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164" fontId="7" fillId="5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165" fontId="7" fillId="0" borderId="2" xfId="0" applyNumberFormat="1" applyFont="1" applyBorder="1" applyAlignment="1">
      <alignment horizontal="left" vertical="center" wrapText="1"/>
    </xf>
    <xf numFmtId="164" fontId="7" fillId="0" borderId="2" xfId="1" applyFont="1" applyBorder="1" applyAlignment="1" applyProtection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tabSelected="1" topLeftCell="D1" zoomScale="80" zoomScaleNormal="80" workbookViewId="0">
      <selection activeCell="I4" sqref="I4:I34"/>
    </sheetView>
  </sheetViews>
  <sheetFormatPr defaultColWidth="9.1796875" defaultRowHeight="14.5" x14ac:dyDescent="0.35"/>
  <cols>
    <col min="1" max="1" width="55.26953125" style="15" customWidth="1"/>
    <col min="2" max="2" width="60.7265625" style="15" customWidth="1"/>
    <col min="3" max="3" width="25.7265625" style="15" customWidth="1"/>
    <col min="4" max="4" width="15.7265625" style="13" bestFit="1" customWidth="1"/>
    <col min="5" max="5" width="20.1796875" style="14" customWidth="1"/>
    <col min="6" max="6" width="29.81640625" style="16" customWidth="1"/>
    <col min="7" max="7" width="26.1796875" style="16" customWidth="1"/>
    <col min="8" max="8" width="19.81640625" style="17" customWidth="1"/>
    <col min="9" max="9" width="57.7265625" style="15" customWidth="1"/>
    <col min="10" max="10" width="21" style="15" customWidth="1"/>
    <col min="11" max="11" width="27.7265625" style="16" customWidth="1"/>
    <col min="12" max="12" width="67.453125" style="16" customWidth="1"/>
    <col min="13" max="1025" width="27.7265625" style="16" customWidth="1"/>
    <col min="1026" max="16384" width="9.1796875" style="18"/>
  </cols>
  <sheetData>
    <row r="1" spans="1:1025" customFormat="1" ht="50.15" customHeight="1" x14ac:dyDescent="0.35">
      <c r="A1" s="48" t="s">
        <v>106</v>
      </c>
      <c r="B1" s="48"/>
      <c r="C1" s="48"/>
      <c r="D1" s="48"/>
      <c r="E1" s="48"/>
      <c r="F1" s="48"/>
      <c r="G1" s="48"/>
      <c r="H1" s="48"/>
      <c r="I1" s="48"/>
      <c r="J1" s="4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5" customHeight="1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58" x14ac:dyDescent="0.35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9"/>
    </row>
    <row r="4" spans="1:1025" s="22" customFormat="1" ht="87" x14ac:dyDescent="0.35">
      <c r="A4" s="23" t="s">
        <v>82</v>
      </c>
      <c r="B4" s="24" t="s">
        <v>71</v>
      </c>
      <c r="C4" s="25" t="s">
        <v>70</v>
      </c>
      <c r="D4" s="41">
        <v>1812084.94</v>
      </c>
      <c r="E4" s="30" t="s">
        <v>88</v>
      </c>
      <c r="F4" s="28" t="s">
        <v>80</v>
      </c>
      <c r="G4" s="7" t="s">
        <v>29</v>
      </c>
      <c r="H4" s="7" t="s">
        <v>35</v>
      </c>
      <c r="I4" s="47" t="s">
        <v>28</v>
      </c>
      <c r="J4" s="10" t="s">
        <v>28</v>
      </c>
      <c r="K4" s="19"/>
      <c r="L4" s="3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</row>
    <row r="5" spans="1:1025" s="22" customFormat="1" ht="72.5" x14ac:dyDescent="0.35">
      <c r="A5" s="23" t="s">
        <v>83</v>
      </c>
      <c r="B5" s="24" t="s">
        <v>72</v>
      </c>
      <c r="C5" s="25" t="s">
        <v>74</v>
      </c>
      <c r="D5" s="21">
        <v>354959.6</v>
      </c>
      <c r="E5" s="28" t="s">
        <v>89</v>
      </c>
      <c r="F5" s="28" t="s">
        <v>80</v>
      </c>
      <c r="G5" s="7" t="s">
        <v>29</v>
      </c>
      <c r="H5" s="7" t="s">
        <v>35</v>
      </c>
      <c r="I5" s="47" t="s">
        <v>28</v>
      </c>
      <c r="J5" s="10" t="s">
        <v>28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</row>
    <row r="6" spans="1:1025" s="22" customFormat="1" ht="87" x14ac:dyDescent="0.35">
      <c r="A6" s="23" t="s">
        <v>84</v>
      </c>
      <c r="B6" s="24" t="s">
        <v>73</v>
      </c>
      <c r="C6" s="25" t="s">
        <v>75</v>
      </c>
      <c r="D6" s="21">
        <v>1356177.26</v>
      </c>
      <c r="E6" s="30" t="s">
        <v>90</v>
      </c>
      <c r="F6" s="28" t="s">
        <v>80</v>
      </c>
      <c r="G6" s="7" t="s">
        <v>29</v>
      </c>
      <c r="H6" s="7" t="s">
        <v>35</v>
      </c>
      <c r="I6" s="47" t="s">
        <v>28</v>
      </c>
      <c r="J6" s="10" t="s">
        <v>28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</row>
    <row r="7" spans="1:1025" s="22" customFormat="1" ht="72.5" x14ac:dyDescent="0.35">
      <c r="A7" s="23" t="s">
        <v>85</v>
      </c>
      <c r="B7" s="24" t="s">
        <v>76</v>
      </c>
      <c r="C7" s="25" t="s">
        <v>77</v>
      </c>
      <c r="D7" s="21">
        <v>721967</v>
      </c>
      <c r="E7" s="28" t="s">
        <v>91</v>
      </c>
      <c r="F7" s="28" t="s">
        <v>80</v>
      </c>
      <c r="G7" s="7" t="s">
        <v>29</v>
      </c>
      <c r="H7" s="7" t="s">
        <v>35</v>
      </c>
      <c r="I7" s="47" t="s">
        <v>28</v>
      </c>
      <c r="J7" s="10" t="s">
        <v>28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</row>
    <row r="8" spans="1:1025" s="22" customFormat="1" ht="72.5" x14ac:dyDescent="0.35">
      <c r="A8" s="23" t="s">
        <v>86</v>
      </c>
      <c r="B8" s="24" t="s">
        <v>78</v>
      </c>
      <c r="C8" s="25" t="s">
        <v>79</v>
      </c>
      <c r="D8" s="21">
        <v>110229.72</v>
      </c>
      <c r="E8" s="31" t="s">
        <v>92</v>
      </c>
      <c r="F8" s="28" t="s">
        <v>80</v>
      </c>
      <c r="G8" s="7" t="s">
        <v>29</v>
      </c>
      <c r="H8" s="7" t="s">
        <v>35</v>
      </c>
      <c r="I8" s="47" t="s">
        <v>28</v>
      </c>
      <c r="J8" s="10" t="s">
        <v>28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</row>
    <row r="9" spans="1:1025" s="22" customFormat="1" ht="116" x14ac:dyDescent="0.35">
      <c r="A9" s="23" t="s">
        <v>87</v>
      </c>
      <c r="B9" s="25" t="s">
        <v>43</v>
      </c>
      <c r="C9" s="25" t="s">
        <v>68</v>
      </c>
      <c r="D9" s="21">
        <v>566669.28</v>
      </c>
      <c r="E9" s="30" t="s">
        <v>93</v>
      </c>
      <c r="F9" s="25" t="s">
        <v>30</v>
      </c>
      <c r="G9" s="7" t="s">
        <v>29</v>
      </c>
      <c r="H9" s="7" t="s">
        <v>35</v>
      </c>
      <c r="I9" s="47" t="s">
        <v>28</v>
      </c>
      <c r="J9" s="10" t="s">
        <v>28</v>
      </c>
      <c r="K9" s="19"/>
      <c r="L9" s="2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 s="22" customFormat="1" ht="58" x14ac:dyDescent="0.35">
      <c r="A10" s="37" t="s">
        <v>103</v>
      </c>
      <c r="B10" s="25" t="s">
        <v>27</v>
      </c>
      <c r="C10" s="25" t="s">
        <v>69</v>
      </c>
      <c r="D10" s="21">
        <v>64620.32</v>
      </c>
      <c r="E10" s="26" t="s">
        <v>94</v>
      </c>
      <c r="F10" s="25" t="s">
        <v>31</v>
      </c>
      <c r="G10" s="7" t="s">
        <v>29</v>
      </c>
      <c r="H10" s="7" t="s">
        <v>35</v>
      </c>
      <c r="I10" s="47" t="s">
        <v>28</v>
      </c>
      <c r="J10" s="10" t="s">
        <v>28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</row>
    <row r="11" spans="1:1025" s="22" customFormat="1" ht="58" x14ac:dyDescent="0.35">
      <c r="A11" s="37" t="s">
        <v>104</v>
      </c>
      <c r="B11" s="25" t="s">
        <v>27</v>
      </c>
      <c r="C11" s="25" t="s">
        <v>69</v>
      </c>
      <c r="D11" s="21">
        <v>70000</v>
      </c>
      <c r="E11" s="26" t="s">
        <v>95</v>
      </c>
      <c r="F11" s="25" t="s">
        <v>32</v>
      </c>
      <c r="G11" s="7" t="s">
        <v>29</v>
      </c>
      <c r="H11" s="7" t="s">
        <v>35</v>
      </c>
      <c r="I11" s="47" t="s">
        <v>28</v>
      </c>
      <c r="J11" s="10" t="s">
        <v>28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  <c r="AMB11" s="19"/>
      <c r="AMC11" s="19"/>
      <c r="AMD11" s="19"/>
      <c r="AME11" s="19"/>
      <c r="AMF11" s="19"/>
      <c r="AMG11" s="19"/>
      <c r="AMH11" s="19"/>
      <c r="AMI11" s="19"/>
      <c r="AMJ11" s="19"/>
      <c r="AMK11" s="19"/>
    </row>
    <row r="12" spans="1:1025" s="22" customFormat="1" ht="72.5" x14ac:dyDescent="0.35">
      <c r="A12" s="26" t="s">
        <v>81</v>
      </c>
      <c r="B12" s="26" t="s">
        <v>11</v>
      </c>
      <c r="C12" s="26" t="s">
        <v>12</v>
      </c>
      <c r="D12" s="20">
        <v>37089.599999999999</v>
      </c>
      <c r="E12" s="32" t="s">
        <v>96</v>
      </c>
      <c r="F12" s="25" t="s">
        <v>33</v>
      </c>
      <c r="G12" s="7" t="s">
        <v>29</v>
      </c>
      <c r="H12" s="7" t="s">
        <v>35</v>
      </c>
      <c r="I12" s="47" t="s">
        <v>28</v>
      </c>
      <c r="J12" s="10" t="s">
        <v>28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  <c r="AMB12" s="19"/>
      <c r="AMC12" s="19"/>
      <c r="AMD12" s="19"/>
      <c r="AME12" s="19"/>
      <c r="AMF12" s="19"/>
      <c r="AMG12" s="19"/>
      <c r="AMH12" s="19"/>
      <c r="AMI12" s="19"/>
      <c r="AMJ12" s="19"/>
      <c r="AMK12" s="19"/>
    </row>
    <row r="13" spans="1:1025" s="22" customFormat="1" ht="116" x14ac:dyDescent="0.35">
      <c r="A13" s="27" t="s">
        <v>46</v>
      </c>
      <c r="B13" s="26" t="s">
        <v>24</v>
      </c>
      <c r="C13" s="7" t="s">
        <v>13</v>
      </c>
      <c r="D13" s="39">
        <f>325+327.42+90+882.5</f>
        <v>1624.92</v>
      </c>
      <c r="E13" s="40" t="s">
        <v>109</v>
      </c>
      <c r="F13" s="28" t="s">
        <v>34</v>
      </c>
      <c r="G13" s="7" t="s">
        <v>29</v>
      </c>
      <c r="H13" s="7" t="s">
        <v>35</v>
      </c>
      <c r="I13" s="47" t="s">
        <v>28</v>
      </c>
      <c r="J13" s="10" t="s">
        <v>28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</row>
    <row r="14" spans="1:1025" s="22" customFormat="1" ht="72.5" x14ac:dyDescent="0.35">
      <c r="A14" s="27" t="s">
        <v>46</v>
      </c>
      <c r="B14" s="26" t="s">
        <v>26</v>
      </c>
      <c r="C14" s="7" t="s">
        <v>14</v>
      </c>
      <c r="D14" s="20">
        <v>1625</v>
      </c>
      <c r="E14" s="12" t="s">
        <v>119</v>
      </c>
      <c r="F14" s="28" t="s">
        <v>34</v>
      </c>
      <c r="G14" s="7" t="s">
        <v>29</v>
      </c>
      <c r="H14" s="7" t="s">
        <v>35</v>
      </c>
      <c r="I14" s="47" t="s">
        <v>28</v>
      </c>
      <c r="J14" s="10" t="s">
        <v>28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  <c r="AMF14" s="19"/>
      <c r="AMG14" s="19"/>
      <c r="AMH14" s="19"/>
      <c r="AMI14" s="19"/>
      <c r="AMJ14" s="19"/>
      <c r="AMK14" s="19"/>
    </row>
    <row r="15" spans="1:1025" s="22" customFormat="1" ht="116" x14ac:dyDescent="0.35">
      <c r="A15" s="27" t="s">
        <v>47</v>
      </c>
      <c r="B15" s="26" t="s">
        <v>24</v>
      </c>
      <c r="C15" s="7" t="s">
        <v>13</v>
      </c>
      <c r="D15" s="39">
        <f>1162.5+1027.5+1268.59+2353.91</f>
        <v>5812.5</v>
      </c>
      <c r="E15" s="40" t="s">
        <v>108</v>
      </c>
      <c r="F15" s="28" t="s">
        <v>34</v>
      </c>
      <c r="G15" s="7" t="s">
        <v>29</v>
      </c>
      <c r="H15" s="7" t="s">
        <v>35</v>
      </c>
      <c r="I15" s="47" t="s">
        <v>28</v>
      </c>
      <c r="J15" s="10" t="s">
        <v>28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</row>
    <row r="16" spans="1:1025" s="22" customFormat="1" ht="87" x14ac:dyDescent="0.35">
      <c r="A16" s="27" t="s">
        <v>48</v>
      </c>
      <c r="B16" s="26" t="s">
        <v>26</v>
      </c>
      <c r="C16" s="7" t="s">
        <v>14</v>
      </c>
      <c r="D16" s="20">
        <v>5450.3</v>
      </c>
      <c r="E16" s="12" t="s">
        <v>120</v>
      </c>
      <c r="F16" s="28" t="s">
        <v>34</v>
      </c>
      <c r="G16" s="7" t="s">
        <v>29</v>
      </c>
      <c r="H16" s="7" t="s">
        <v>35</v>
      </c>
      <c r="I16" s="47" t="s">
        <v>28</v>
      </c>
      <c r="J16" s="10" t="s">
        <v>28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</row>
    <row r="17" spans="1:1025" s="22" customFormat="1" ht="72.5" x14ac:dyDescent="0.35">
      <c r="A17" s="27" t="s">
        <v>49</v>
      </c>
      <c r="B17" s="26" t="s">
        <v>26</v>
      </c>
      <c r="C17" s="7" t="s">
        <v>14</v>
      </c>
      <c r="D17" s="20">
        <v>3575.25</v>
      </c>
      <c r="E17" s="12" t="s">
        <v>121</v>
      </c>
      <c r="F17" s="28" t="s">
        <v>34</v>
      </c>
      <c r="G17" s="7" t="s">
        <v>29</v>
      </c>
      <c r="H17" s="7" t="s">
        <v>35</v>
      </c>
      <c r="I17" s="47" t="s">
        <v>28</v>
      </c>
      <c r="J17" s="10" t="s">
        <v>28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</row>
    <row r="18" spans="1:1025" s="22" customFormat="1" ht="72.5" x14ac:dyDescent="0.35">
      <c r="A18" s="27" t="s">
        <v>50</v>
      </c>
      <c r="B18" s="26" t="s">
        <v>26</v>
      </c>
      <c r="C18" s="7" t="s">
        <v>14</v>
      </c>
      <c r="D18" s="20">
        <v>614.25</v>
      </c>
      <c r="E18" s="12" t="s">
        <v>122</v>
      </c>
      <c r="F18" s="28" t="s">
        <v>44</v>
      </c>
      <c r="G18" s="7" t="s">
        <v>29</v>
      </c>
      <c r="H18" s="7" t="s">
        <v>35</v>
      </c>
      <c r="I18" s="47" t="s">
        <v>28</v>
      </c>
      <c r="J18" s="10" t="s">
        <v>28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</row>
    <row r="19" spans="1:1025" s="22" customFormat="1" ht="72.5" x14ac:dyDescent="0.35">
      <c r="A19" s="27" t="s">
        <v>51</v>
      </c>
      <c r="B19" s="26" t="s">
        <v>36</v>
      </c>
      <c r="C19" s="7" t="s">
        <v>15</v>
      </c>
      <c r="D19" s="20">
        <v>675</v>
      </c>
      <c r="E19" s="12" t="s">
        <v>105</v>
      </c>
      <c r="F19" s="28" t="s">
        <v>44</v>
      </c>
      <c r="G19" s="7" t="s">
        <v>29</v>
      </c>
      <c r="H19" s="7" t="s">
        <v>35</v>
      </c>
      <c r="I19" s="47" t="s">
        <v>28</v>
      </c>
      <c r="J19" s="10" t="s">
        <v>28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  <c r="AMB19" s="19"/>
      <c r="AMC19" s="19"/>
      <c r="AMD19" s="19"/>
      <c r="AME19" s="19"/>
      <c r="AMF19" s="19"/>
      <c r="AMG19" s="19"/>
      <c r="AMH19" s="19"/>
      <c r="AMI19" s="19"/>
      <c r="AMJ19" s="19"/>
      <c r="AMK19" s="19"/>
    </row>
    <row r="20" spans="1:1025" s="22" customFormat="1" ht="87" x14ac:dyDescent="0.35">
      <c r="A20" s="27" t="s">
        <v>52</v>
      </c>
      <c r="B20" s="26" t="s">
        <v>25</v>
      </c>
      <c r="C20" s="7" t="s">
        <v>16</v>
      </c>
      <c r="D20" s="20">
        <v>440.5</v>
      </c>
      <c r="E20" s="12" t="s">
        <v>111</v>
      </c>
      <c r="F20" s="28" t="s">
        <v>45</v>
      </c>
      <c r="G20" s="7" t="s">
        <v>29</v>
      </c>
      <c r="H20" s="7" t="s">
        <v>35</v>
      </c>
      <c r="I20" s="47" t="s">
        <v>28</v>
      </c>
      <c r="J20" s="10" t="s">
        <v>28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</row>
    <row r="21" spans="1:1025" s="22" customFormat="1" ht="87" x14ac:dyDescent="0.35">
      <c r="A21" s="27" t="s">
        <v>52</v>
      </c>
      <c r="B21" s="26" t="s">
        <v>17</v>
      </c>
      <c r="C21" s="7" t="s">
        <v>18</v>
      </c>
      <c r="D21" s="20">
        <v>1160</v>
      </c>
      <c r="E21" s="12" t="s">
        <v>112</v>
      </c>
      <c r="F21" s="28" t="s">
        <v>45</v>
      </c>
      <c r="G21" s="7" t="s">
        <v>29</v>
      </c>
      <c r="H21" s="7" t="s">
        <v>35</v>
      </c>
      <c r="I21" s="47" t="s">
        <v>28</v>
      </c>
      <c r="J21" s="10" t="s">
        <v>28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  <c r="AMB21" s="19"/>
      <c r="AMC21" s="19"/>
      <c r="AMD21" s="19"/>
      <c r="AME21" s="19"/>
      <c r="AMF21" s="19"/>
      <c r="AMG21" s="19"/>
      <c r="AMH21" s="19"/>
      <c r="AMI21" s="19"/>
      <c r="AMJ21" s="19"/>
      <c r="AMK21" s="19"/>
    </row>
    <row r="22" spans="1:1025" s="22" customFormat="1" ht="72.5" x14ac:dyDescent="0.35">
      <c r="A22" s="27" t="s">
        <v>53</v>
      </c>
      <c r="B22" s="26" t="s">
        <v>17</v>
      </c>
      <c r="C22" s="7" t="s">
        <v>18</v>
      </c>
      <c r="D22" s="20">
        <v>2000</v>
      </c>
      <c r="E22" s="35" t="s">
        <v>113</v>
      </c>
      <c r="F22" s="28" t="s">
        <v>34</v>
      </c>
      <c r="G22" s="7" t="s">
        <v>29</v>
      </c>
      <c r="H22" s="7" t="s">
        <v>35</v>
      </c>
      <c r="I22" s="47" t="s">
        <v>28</v>
      </c>
      <c r="J22" s="10" t="s">
        <v>28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  <c r="AMB22" s="19"/>
      <c r="AMC22" s="19"/>
      <c r="AMD22" s="19"/>
      <c r="AME22" s="19"/>
      <c r="AMF22" s="19"/>
      <c r="AMG22" s="19"/>
      <c r="AMH22" s="19"/>
      <c r="AMI22" s="19"/>
      <c r="AMJ22" s="19"/>
      <c r="AMK22" s="19"/>
    </row>
    <row r="23" spans="1:1025" s="22" customFormat="1" ht="87" x14ac:dyDescent="0.35">
      <c r="A23" s="27" t="s">
        <v>54</v>
      </c>
      <c r="B23" s="26" t="s">
        <v>37</v>
      </c>
      <c r="C23" s="7" t="s">
        <v>19</v>
      </c>
      <c r="D23" s="20">
        <v>2808</v>
      </c>
      <c r="E23" s="11" t="s">
        <v>117</v>
      </c>
      <c r="F23" s="28" t="s">
        <v>34</v>
      </c>
      <c r="G23" s="7" t="s">
        <v>29</v>
      </c>
      <c r="H23" s="7" t="s">
        <v>35</v>
      </c>
      <c r="I23" s="47" t="s">
        <v>28</v>
      </c>
      <c r="J23" s="10" t="s">
        <v>28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  <c r="AMB23" s="19"/>
      <c r="AMC23" s="19"/>
      <c r="AMD23" s="19"/>
      <c r="AME23" s="19"/>
      <c r="AMF23" s="19"/>
      <c r="AMG23" s="19"/>
      <c r="AMH23" s="19"/>
      <c r="AMI23" s="19"/>
      <c r="AMJ23" s="19"/>
      <c r="AMK23" s="19"/>
    </row>
    <row r="24" spans="1:1025" s="22" customFormat="1" ht="87" x14ac:dyDescent="0.35">
      <c r="A24" s="27" t="s">
        <v>55</v>
      </c>
      <c r="B24" s="26" t="s">
        <v>38</v>
      </c>
      <c r="C24" s="7" t="s">
        <v>20</v>
      </c>
      <c r="D24" s="20">
        <v>1156.79</v>
      </c>
      <c r="E24" s="11" t="s">
        <v>116</v>
      </c>
      <c r="F24" s="28" t="s">
        <v>34</v>
      </c>
      <c r="G24" s="7" t="s">
        <v>29</v>
      </c>
      <c r="H24" s="7" t="s">
        <v>35</v>
      </c>
      <c r="I24" s="47" t="s">
        <v>28</v>
      </c>
      <c r="J24" s="10" t="s">
        <v>28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  <c r="AMB24" s="19"/>
      <c r="AMC24" s="19"/>
      <c r="AMD24" s="19"/>
      <c r="AME24" s="19"/>
      <c r="AMF24" s="19"/>
      <c r="AMG24" s="19"/>
      <c r="AMH24" s="19"/>
      <c r="AMI24" s="19"/>
      <c r="AMJ24" s="19"/>
      <c r="AMK24" s="19"/>
    </row>
    <row r="25" spans="1:1025" s="22" customFormat="1" ht="72.5" x14ac:dyDescent="0.35">
      <c r="A25" s="27" t="s">
        <v>56</v>
      </c>
      <c r="B25" s="26" t="s">
        <v>25</v>
      </c>
      <c r="C25" s="7" t="s">
        <v>16</v>
      </c>
      <c r="D25" s="20">
        <v>1600</v>
      </c>
      <c r="E25" s="8" t="s">
        <v>107</v>
      </c>
      <c r="F25" s="28" t="s">
        <v>34</v>
      </c>
      <c r="G25" s="7" t="s">
        <v>29</v>
      </c>
      <c r="H25" s="7" t="s">
        <v>35</v>
      </c>
      <c r="I25" s="47" t="s">
        <v>28</v>
      </c>
      <c r="J25" s="10" t="s">
        <v>28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</row>
    <row r="26" spans="1:1025" s="22" customFormat="1" ht="72.5" x14ac:dyDescent="0.35">
      <c r="A26" s="27" t="s">
        <v>57</v>
      </c>
      <c r="B26" s="26" t="s">
        <v>21</v>
      </c>
      <c r="C26" s="7" t="s">
        <v>22</v>
      </c>
      <c r="D26" s="20">
        <v>6400</v>
      </c>
      <c r="E26" s="11" t="s">
        <v>97</v>
      </c>
      <c r="F26" s="28" t="s">
        <v>34</v>
      </c>
      <c r="G26" s="7" t="s">
        <v>29</v>
      </c>
      <c r="H26" s="7" t="s">
        <v>35</v>
      </c>
      <c r="I26" s="47" t="s">
        <v>28</v>
      </c>
      <c r="J26" s="10" t="s">
        <v>28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  <c r="AMB26" s="19"/>
      <c r="AMC26" s="19"/>
      <c r="AMD26" s="19"/>
      <c r="AME26" s="19"/>
      <c r="AMF26" s="19"/>
      <c r="AMG26" s="19"/>
      <c r="AMH26" s="19"/>
      <c r="AMI26" s="19"/>
      <c r="AMJ26" s="19"/>
      <c r="AMK26" s="19"/>
    </row>
    <row r="27" spans="1:1025" s="22" customFormat="1" ht="72.5" x14ac:dyDescent="0.35">
      <c r="A27" s="27" t="s">
        <v>58</v>
      </c>
      <c r="B27" s="26" t="s">
        <v>17</v>
      </c>
      <c r="C27" s="7" t="s">
        <v>18</v>
      </c>
      <c r="D27" s="20">
        <v>1850</v>
      </c>
      <c r="E27" s="11" t="s">
        <v>114</v>
      </c>
      <c r="F27" s="28" t="s">
        <v>34</v>
      </c>
      <c r="G27" s="7" t="s">
        <v>29</v>
      </c>
      <c r="H27" s="7" t="s">
        <v>35</v>
      </c>
      <c r="I27" s="47" t="s">
        <v>28</v>
      </c>
      <c r="J27" s="10" t="s">
        <v>28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  <c r="AMB27" s="19"/>
      <c r="AMC27" s="19"/>
      <c r="AMD27" s="19"/>
      <c r="AME27" s="19"/>
      <c r="AMF27" s="19"/>
      <c r="AMG27" s="19"/>
      <c r="AMH27" s="19"/>
      <c r="AMI27" s="19"/>
      <c r="AMJ27" s="19"/>
      <c r="AMK27" s="19"/>
    </row>
    <row r="28" spans="1:1025" s="22" customFormat="1" ht="72.5" x14ac:dyDescent="0.35">
      <c r="A28" s="27" t="s">
        <v>59</v>
      </c>
      <c r="B28" s="26" t="s">
        <v>21</v>
      </c>
      <c r="C28" s="7" t="s">
        <v>22</v>
      </c>
      <c r="D28" s="20">
        <v>6120.36</v>
      </c>
      <c r="E28" s="11" t="s">
        <v>102</v>
      </c>
      <c r="F28" s="28" t="s">
        <v>34</v>
      </c>
      <c r="G28" s="7" t="s">
        <v>29</v>
      </c>
      <c r="H28" s="7" t="s">
        <v>35</v>
      </c>
      <c r="I28" s="47" t="s">
        <v>28</v>
      </c>
      <c r="J28" s="10" t="s">
        <v>28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  <c r="AMB28" s="19"/>
      <c r="AMC28" s="19"/>
      <c r="AMD28" s="19"/>
      <c r="AME28" s="19"/>
      <c r="AMF28" s="19"/>
      <c r="AMG28" s="19"/>
      <c r="AMH28" s="19"/>
      <c r="AMI28" s="19"/>
      <c r="AMJ28" s="19"/>
      <c r="AMK28" s="19"/>
    </row>
    <row r="29" spans="1:1025" s="22" customFormat="1" ht="87" x14ac:dyDescent="0.35">
      <c r="A29" s="27" t="s">
        <v>60</v>
      </c>
      <c r="B29" s="26" t="s">
        <v>39</v>
      </c>
      <c r="C29" s="7" t="s">
        <v>23</v>
      </c>
      <c r="D29" s="20">
        <v>4766.28</v>
      </c>
      <c r="E29" s="11" t="s">
        <v>99</v>
      </c>
      <c r="F29" s="28" t="s">
        <v>34</v>
      </c>
      <c r="G29" s="7" t="s">
        <v>29</v>
      </c>
      <c r="H29" s="7" t="s">
        <v>35</v>
      </c>
      <c r="I29" s="47" t="s">
        <v>28</v>
      </c>
      <c r="J29" s="10" t="s">
        <v>28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  <c r="AMB29" s="19"/>
      <c r="AMC29" s="19"/>
      <c r="AMD29" s="19"/>
      <c r="AME29" s="19"/>
      <c r="AMF29" s="19"/>
      <c r="AMG29" s="19"/>
      <c r="AMH29" s="19"/>
      <c r="AMI29" s="19"/>
      <c r="AMJ29" s="19"/>
      <c r="AMK29" s="19"/>
    </row>
    <row r="30" spans="1:1025" s="22" customFormat="1" ht="72.5" x14ac:dyDescent="0.35">
      <c r="A30" s="27" t="s">
        <v>61</v>
      </c>
      <c r="B30" s="26" t="s">
        <v>39</v>
      </c>
      <c r="C30" s="7" t="s">
        <v>23</v>
      </c>
      <c r="D30" s="20">
        <v>2650</v>
      </c>
      <c r="E30" s="11" t="s">
        <v>98</v>
      </c>
      <c r="F30" s="28" t="s">
        <v>34</v>
      </c>
      <c r="G30" s="7" t="s">
        <v>29</v>
      </c>
      <c r="H30" s="7" t="s">
        <v>35</v>
      </c>
      <c r="I30" s="47" t="s">
        <v>28</v>
      </c>
      <c r="J30" s="10" t="s">
        <v>28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  <c r="AMB30" s="19"/>
      <c r="AMC30" s="19"/>
      <c r="AMD30" s="19"/>
      <c r="AME30" s="19"/>
      <c r="AMF30" s="19"/>
      <c r="AMG30" s="19"/>
      <c r="AMH30" s="19"/>
      <c r="AMI30" s="19"/>
      <c r="AMJ30" s="19"/>
      <c r="AMK30" s="19"/>
    </row>
    <row r="31" spans="1:1025" s="22" customFormat="1" ht="72.5" x14ac:dyDescent="0.35">
      <c r="A31" s="27" t="s">
        <v>62</v>
      </c>
      <c r="B31" s="26" t="s">
        <v>39</v>
      </c>
      <c r="C31" s="7" t="s">
        <v>23</v>
      </c>
      <c r="D31" s="33">
        <v>1942.3</v>
      </c>
      <c r="E31" s="34" t="s">
        <v>100</v>
      </c>
      <c r="F31" s="28" t="s">
        <v>34</v>
      </c>
      <c r="G31" s="7" t="s">
        <v>29</v>
      </c>
      <c r="H31" s="7" t="s">
        <v>35</v>
      </c>
      <c r="I31" s="47" t="s">
        <v>28</v>
      </c>
      <c r="J31" s="10" t="s">
        <v>28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  <c r="AMF31" s="19"/>
      <c r="AMG31" s="19"/>
      <c r="AMH31" s="19"/>
      <c r="AMI31" s="19"/>
      <c r="AMJ31" s="19"/>
      <c r="AMK31" s="19"/>
    </row>
    <row r="32" spans="1:1025" s="22" customFormat="1" ht="72.5" x14ac:dyDescent="0.35">
      <c r="A32" s="27" t="s">
        <v>63</v>
      </c>
      <c r="B32" s="26" t="s">
        <v>39</v>
      </c>
      <c r="C32" s="7" t="s">
        <v>23</v>
      </c>
      <c r="D32" s="20">
        <v>1945.68</v>
      </c>
      <c r="E32" s="11" t="s">
        <v>101</v>
      </c>
      <c r="F32" s="28" t="s">
        <v>34</v>
      </c>
      <c r="G32" s="7" t="s">
        <v>29</v>
      </c>
      <c r="H32" s="7" t="s">
        <v>35</v>
      </c>
      <c r="I32" s="47" t="s">
        <v>28</v>
      </c>
      <c r="J32" s="10" t="s">
        <v>28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  <c r="AMF32" s="19"/>
      <c r="AMG32" s="19"/>
      <c r="AMH32" s="19"/>
      <c r="AMI32" s="19"/>
      <c r="AMJ32" s="19"/>
      <c r="AMK32" s="19"/>
    </row>
    <row r="33" spans="1:1025" s="22" customFormat="1" ht="72.5" x14ac:dyDescent="0.35">
      <c r="A33" s="27" t="s">
        <v>64</v>
      </c>
      <c r="B33" s="26" t="s">
        <v>39</v>
      </c>
      <c r="C33" s="7" t="s">
        <v>23</v>
      </c>
      <c r="D33" s="20">
        <v>1329.92</v>
      </c>
      <c r="E33" s="11" t="s">
        <v>100</v>
      </c>
      <c r="F33" s="28" t="s">
        <v>34</v>
      </c>
      <c r="G33" s="7" t="s">
        <v>29</v>
      </c>
      <c r="H33" s="7" t="s">
        <v>35</v>
      </c>
      <c r="I33" s="47" t="s">
        <v>28</v>
      </c>
      <c r="J33" s="10" t="s">
        <v>28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  <c r="AMF33" s="19"/>
      <c r="AMG33" s="19"/>
      <c r="AMH33" s="19"/>
      <c r="AMI33" s="19"/>
      <c r="AMJ33" s="19"/>
      <c r="AMK33" s="19"/>
    </row>
    <row r="34" spans="1:1025" s="22" customFormat="1" ht="72.5" x14ac:dyDescent="0.35">
      <c r="A34" s="27" t="s">
        <v>65</v>
      </c>
      <c r="B34" s="26" t="s">
        <v>24</v>
      </c>
      <c r="C34" s="7" t="s">
        <v>13</v>
      </c>
      <c r="D34" s="20">
        <f>950+1357+2443</f>
        <v>4750</v>
      </c>
      <c r="E34" s="8" t="s">
        <v>110</v>
      </c>
      <c r="F34" s="28" t="s">
        <v>34</v>
      </c>
      <c r="G34" s="7" t="s">
        <v>29</v>
      </c>
      <c r="H34" s="7" t="s">
        <v>35</v>
      </c>
      <c r="I34" s="47" t="s">
        <v>28</v>
      </c>
      <c r="J34" s="10" t="s">
        <v>28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  <c r="AMB34" s="19"/>
      <c r="AMC34" s="19"/>
      <c r="AMD34" s="19"/>
      <c r="AME34" s="19"/>
      <c r="AMF34" s="19"/>
      <c r="AMG34" s="19"/>
      <c r="AMH34" s="19"/>
      <c r="AMI34" s="19"/>
      <c r="AMJ34" s="19"/>
      <c r="AMK34" s="19"/>
    </row>
    <row r="35" spans="1:1025" s="22" customFormat="1" ht="87" x14ac:dyDescent="0.35">
      <c r="A35" s="27" t="s">
        <v>66</v>
      </c>
      <c r="B35" s="26" t="s">
        <v>39</v>
      </c>
      <c r="C35" s="7" t="s">
        <v>23</v>
      </c>
      <c r="D35" s="20">
        <v>1603</v>
      </c>
      <c r="E35" s="36" t="s">
        <v>115</v>
      </c>
      <c r="F35" s="28" t="s">
        <v>40</v>
      </c>
      <c r="G35" s="7" t="s">
        <v>29</v>
      </c>
      <c r="H35" s="7" t="s">
        <v>35</v>
      </c>
      <c r="I35" s="47" t="s">
        <v>28</v>
      </c>
      <c r="J35" s="10" t="s">
        <v>28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  <c r="AMB35" s="19"/>
      <c r="AMC35" s="19"/>
      <c r="AMD35" s="19"/>
      <c r="AME35" s="19"/>
      <c r="AMF35" s="19"/>
      <c r="AMG35" s="19"/>
      <c r="AMH35" s="19"/>
      <c r="AMI35" s="19"/>
      <c r="AMJ35" s="19"/>
      <c r="AMK35" s="19"/>
    </row>
    <row r="36" spans="1:1025" s="22" customFormat="1" ht="87" x14ac:dyDescent="0.35">
      <c r="A36" s="27" t="s">
        <v>67</v>
      </c>
      <c r="B36" s="26" t="s">
        <v>41</v>
      </c>
      <c r="C36" s="7" t="s">
        <v>42</v>
      </c>
      <c r="D36" s="20">
        <f>559.11+710.49</f>
        <v>1269.5999999999999</v>
      </c>
      <c r="E36" s="8" t="s">
        <v>118</v>
      </c>
      <c r="F36" s="28" t="s">
        <v>40</v>
      </c>
      <c r="G36" s="7" t="s">
        <v>29</v>
      </c>
      <c r="H36" s="7" t="s">
        <v>35</v>
      </c>
      <c r="I36" s="47" t="s">
        <v>28</v>
      </c>
      <c r="J36" s="10" t="s">
        <v>28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  <c r="AMB36" s="19"/>
      <c r="AMC36" s="19"/>
      <c r="AMD36" s="19"/>
      <c r="AME36" s="19"/>
      <c r="AMF36" s="19"/>
      <c r="AMG36" s="19"/>
      <c r="AMH36" s="19"/>
      <c r="AMI36" s="19"/>
      <c r="AMJ36" s="19"/>
      <c r="AMK36" s="19"/>
    </row>
    <row r="37" spans="1:1025" s="22" customFormat="1" ht="74.25" customHeight="1" x14ac:dyDescent="0.35">
      <c r="A37" s="42" t="s">
        <v>123</v>
      </c>
      <c r="B37" s="43" t="s">
        <v>124</v>
      </c>
      <c r="C37" s="44" t="s">
        <v>125</v>
      </c>
      <c r="D37" s="45">
        <v>6324.25</v>
      </c>
      <c r="E37" s="31" t="s">
        <v>126</v>
      </c>
      <c r="F37" s="46" t="s">
        <v>127</v>
      </c>
      <c r="G37" s="47" t="s">
        <v>128</v>
      </c>
      <c r="H37" s="47" t="s">
        <v>35</v>
      </c>
      <c r="I37" s="47" t="s">
        <v>28</v>
      </c>
      <c r="J37" s="47" t="s">
        <v>28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  <c r="LE37" s="19"/>
      <c r="LF37" s="19"/>
      <c r="LG37" s="19"/>
      <c r="LH37" s="19"/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19"/>
      <c r="NH37" s="19"/>
      <c r="NI37" s="19"/>
      <c r="NJ37" s="19"/>
      <c r="NK37" s="19"/>
      <c r="NL37" s="19"/>
      <c r="NM37" s="19"/>
      <c r="NN37" s="19"/>
      <c r="NO37" s="19"/>
      <c r="NP37" s="19"/>
      <c r="NQ37" s="19"/>
      <c r="NR37" s="19"/>
      <c r="NS37" s="19"/>
      <c r="NT37" s="19"/>
      <c r="NU37" s="19"/>
      <c r="NV37" s="19"/>
      <c r="NW37" s="19"/>
      <c r="NX37" s="19"/>
      <c r="NY37" s="19"/>
      <c r="NZ37" s="19"/>
      <c r="OA37" s="19"/>
      <c r="OB37" s="19"/>
      <c r="OC37" s="19"/>
      <c r="OD37" s="19"/>
      <c r="OE37" s="19"/>
      <c r="OF37" s="19"/>
      <c r="OG37" s="19"/>
      <c r="OH37" s="19"/>
      <c r="OI37" s="19"/>
      <c r="OJ37" s="19"/>
      <c r="OK37" s="19"/>
      <c r="OL37" s="19"/>
      <c r="OM37" s="19"/>
      <c r="ON37" s="19"/>
      <c r="OO37" s="19"/>
      <c r="OP37" s="19"/>
      <c r="OQ37" s="19"/>
      <c r="OR37" s="19"/>
      <c r="OS37" s="19"/>
      <c r="OT37" s="19"/>
      <c r="OU37" s="19"/>
      <c r="OV37" s="19"/>
      <c r="OW37" s="19"/>
      <c r="OX37" s="19"/>
      <c r="OY37" s="19"/>
      <c r="OZ37" s="19"/>
      <c r="PA37" s="19"/>
      <c r="PB37" s="19"/>
      <c r="PC37" s="19"/>
      <c r="PD37" s="19"/>
      <c r="PE37" s="19"/>
      <c r="PF37" s="19"/>
      <c r="PG37" s="19"/>
      <c r="PH37" s="19"/>
      <c r="PI37" s="19"/>
      <c r="PJ37" s="19"/>
      <c r="PK37" s="19"/>
      <c r="PL37" s="19"/>
      <c r="PM37" s="19"/>
      <c r="PN37" s="19"/>
      <c r="PO37" s="19"/>
      <c r="PP37" s="19"/>
      <c r="PQ37" s="19"/>
      <c r="PR37" s="19"/>
      <c r="PS37" s="19"/>
      <c r="PT37" s="19"/>
      <c r="PU37" s="19"/>
      <c r="PV37" s="19"/>
      <c r="PW37" s="19"/>
      <c r="PX37" s="19"/>
      <c r="PY37" s="19"/>
      <c r="PZ37" s="19"/>
      <c r="QA37" s="19"/>
      <c r="QB37" s="19"/>
      <c r="QC37" s="19"/>
      <c r="QD37" s="19"/>
      <c r="QE37" s="19"/>
      <c r="QF37" s="19"/>
      <c r="QG37" s="19"/>
      <c r="QH37" s="19"/>
      <c r="QI37" s="19"/>
      <c r="QJ37" s="19"/>
      <c r="QK37" s="19"/>
      <c r="QL37" s="19"/>
      <c r="QM37" s="19"/>
      <c r="QN37" s="19"/>
      <c r="QO37" s="19"/>
      <c r="QP37" s="19"/>
      <c r="QQ37" s="19"/>
      <c r="QR37" s="19"/>
      <c r="QS37" s="19"/>
      <c r="QT37" s="19"/>
      <c r="QU37" s="19"/>
      <c r="QV37" s="19"/>
      <c r="QW37" s="19"/>
      <c r="QX37" s="19"/>
      <c r="QY37" s="19"/>
      <c r="QZ37" s="19"/>
      <c r="RA37" s="19"/>
      <c r="RB37" s="19"/>
      <c r="RC37" s="19"/>
      <c r="RD37" s="19"/>
      <c r="RE37" s="19"/>
      <c r="RF37" s="19"/>
      <c r="RG37" s="19"/>
      <c r="RH37" s="19"/>
      <c r="RI37" s="19"/>
      <c r="RJ37" s="19"/>
      <c r="RK37" s="19"/>
      <c r="RL37" s="19"/>
      <c r="RM37" s="19"/>
      <c r="RN37" s="19"/>
      <c r="RO37" s="19"/>
      <c r="RP37" s="19"/>
      <c r="RQ37" s="19"/>
      <c r="RR37" s="19"/>
      <c r="RS37" s="19"/>
      <c r="RT37" s="19"/>
      <c r="RU37" s="19"/>
      <c r="RV37" s="19"/>
      <c r="RW37" s="19"/>
      <c r="RX37" s="19"/>
      <c r="RY37" s="19"/>
      <c r="RZ37" s="19"/>
      <c r="SA37" s="19"/>
      <c r="SB37" s="19"/>
      <c r="SC37" s="19"/>
      <c r="SD37" s="19"/>
      <c r="SE37" s="19"/>
      <c r="SF37" s="19"/>
      <c r="SG37" s="19"/>
      <c r="SH37" s="19"/>
      <c r="SI37" s="19"/>
      <c r="SJ37" s="19"/>
      <c r="SK37" s="19"/>
      <c r="SL37" s="19"/>
      <c r="SM37" s="19"/>
      <c r="SN37" s="19"/>
      <c r="SO37" s="19"/>
      <c r="SP37" s="19"/>
      <c r="SQ37" s="19"/>
      <c r="SR37" s="19"/>
      <c r="SS37" s="19"/>
      <c r="ST37" s="19"/>
      <c r="SU37" s="19"/>
      <c r="SV37" s="19"/>
      <c r="SW37" s="19"/>
      <c r="SX37" s="19"/>
      <c r="SY37" s="19"/>
      <c r="SZ37" s="19"/>
      <c r="TA37" s="19"/>
      <c r="TB37" s="19"/>
      <c r="TC37" s="19"/>
      <c r="TD37" s="19"/>
      <c r="TE37" s="19"/>
      <c r="TF37" s="19"/>
      <c r="TG37" s="19"/>
      <c r="TH37" s="19"/>
      <c r="TI37" s="19"/>
      <c r="TJ37" s="19"/>
      <c r="TK37" s="19"/>
      <c r="TL37" s="19"/>
      <c r="TM37" s="19"/>
      <c r="TN37" s="19"/>
      <c r="TO37" s="19"/>
      <c r="TP37" s="19"/>
      <c r="TQ37" s="19"/>
      <c r="TR37" s="19"/>
      <c r="TS37" s="19"/>
      <c r="TT37" s="19"/>
      <c r="TU37" s="19"/>
      <c r="TV37" s="19"/>
      <c r="TW37" s="19"/>
      <c r="TX37" s="19"/>
      <c r="TY37" s="19"/>
      <c r="TZ37" s="19"/>
      <c r="UA37" s="19"/>
      <c r="UB37" s="19"/>
      <c r="UC37" s="19"/>
      <c r="UD37" s="19"/>
      <c r="UE37" s="19"/>
      <c r="UF37" s="19"/>
      <c r="UG37" s="19"/>
      <c r="UH37" s="19"/>
      <c r="UI37" s="19"/>
      <c r="UJ37" s="19"/>
      <c r="UK37" s="19"/>
      <c r="UL37" s="19"/>
      <c r="UM37" s="19"/>
      <c r="UN37" s="19"/>
      <c r="UO37" s="19"/>
      <c r="UP37" s="19"/>
      <c r="UQ37" s="19"/>
      <c r="UR37" s="19"/>
      <c r="US37" s="19"/>
      <c r="UT37" s="19"/>
      <c r="UU37" s="19"/>
      <c r="UV37" s="19"/>
      <c r="UW37" s="19"/>
      <c r="UX37" s="19"/>
      <c r="UY37" s="19"/>
      <c r="UZ37" s="19"/>
      <c r="VA37" s="19"/>
      <c r="VB37" s="19"/>
      <c r="VC37" s="19"/>
      <c r="VD37" s="19"/>
      <c r="VE37" s="19"/>
      <c r="VF37" s="19"/>
      <c r="VG37" s="19"/>
      <c r="VH37" s="19"/>
      <c r="VI37" s="19"/>
      <c r="VJ37" s="19"/>
      <c r="VK37" s="19"/>
      <c r="VL37" s="19"/>
      <c r="VM37" s="19"/>
      <c r="VN37" s="19"/>
      <c r="VO37" s="19"/>
      <c r="VP37" s="19"/>
      <c r="VQ37" s="19"/>
      <c r="VR37" s="19"/>
      <c r="VS37" s="19"/>
      <c r="VT37" s="19"/>
      <c r="VU37" s="19"/>
      <c r="VV37" s="19"/>
      <c r="VW37" s="19"/>
      <c r="VX37" s="19"/>
      <c r="VY37" s="19"/>
      <c r="VZ37" s="19"/>
      <c r="WA37" s="19"/>
      <c r="WB37" s="19"/>
      <c r="WC37" s="19"/>
      <c r="WD37" s="19"/>
      <c r="WE37" s="19"/>
      <c r="WF37" s="19"/>
      <c r="WG37" s="19"/>
      <c r="WH37" s="19"/>
      <c r="WI37" s="19"/>
      <c r="WJ37" s="19"/>
      <c r="WK37" s="19"/>
      <c r="WL37" s="19"/>
      <c r="WM37" s="19"/>
      <c r="WN37" s="19"/>
      <c r="WO37" s="19"/>
      <c r="WP37" s="19"/>
      <c r="WQ37" s="19"/>
      <c r="WR37" s="19"/>
      <c r="WS37" s="19"/>
      <c r="WT37" s="19"/>
      <c r="WU37" s="19"/>
      <c r="WV37" s="19"/>
      <c r="WW37" s="19"/>
      <c r="WX37" s="19"/>
      <c r="WY37" s="19"/>
      <c r="WZ37" s="19"/>
      <c r="XA37" s="19"/>
      <c r="XB37" s="19"/>
      <c r="XC37" s="19"/>
      <c r="XD37" s="19"/>
      <c r="XE37" s="19"/>
      <c r="XF37" s="19"/>
      <c r="XG37" s="19"/>
      <c r="XH37" s="19"/>
      <c r="XI37" s="19"/>
      <c r="XJ37" s="19"/>
      <c r="XK37" s="19"/>
      <c r="XL37" s="19"/>
      <c r="XM37" s="19"/>
      <c r="XN37" s="19"/>
      <c r="XO37" s="19"/>
      <c r="XP37" s="19"/>
      <c r="XQ37" s="19"/>
      <c r="XR37" s="19"/>
      <c r="XS37" s="19"/>
      <c r="XT37" s="19"/>
      <c r="XU37" s="19"/>
      <c r="XV37" s="19"/>
      <c r="XW37" s="19"/>
      <c r="XX37" s="19"/>
      <c r="XY37" s="19"/>
      <c r="XZ37" s="19"/>
      <c r="YA37" s="19"/>
      <c r="YB37" s="19"/>
      <c r="YC37" s="19"/>
      <c r="YD37" s="19"/>
      <c r="YE37" s="19"/>
      <c r="YF37" s="19"/>
      <c r="YG37" s="19"/>
      <c r="YH37" s="19"/>
      <c r="YI37" s="19"/>
      <c r="YJ37" s="19"/>
      <c r="YK37" s="19"/>
      <c r="YL37" s="19"/>
      <c r="YM37" s="19"/>
      <c r="YN37" s="19"/>
      <c r="YO37" s="19"/>
      <c r="YP37" s="19"/>
      <c r="YQ37" s="19"/>
      <c r="YR37" s="19"/>
      <c r="YS37" s="19"/>
      <c r="YT37" s="19"/>
      <c r="YU37" s="19"/>
      <c r="YV37" s="19"/>
      <c r="YW37" s="19"/>
      <c r="YX37" s="19"/>
      <c r="YY37" s="19"/>
      <c r="YZ37" s="19"/>
      <c r="ZA37" s="19"/>
      <c r="ZB37" s="19"/>
      <c r="ZC37" s="19"/>
      <c r="ZD37" s="19"/>
      <c r="ZE37" s="19"/>
      <c r="ZF37" s="19"/>
      <c r="ZG37" s="19"/>
      <c r="ZH37" s="19"/>
      <c r="ZI37" s="19"/>
      <c r="ZJ37" s="19"/>
      <c r="ZK37" s="19"/>
      <c r="ZL37" s="19"/>
      <c r="ZM37" s="19"/>
      <c r="ZN37" s="19"/>
      <c r="ZO37" s="19"/>
      <c r="ZP37" s="19"/>
      <c r="ZQ37" s="19"/>
      <c r="ZR37" s="19"/>
      <c r="ZS37" s="19"/>
      <c r="ZT37" s="19"/>
      <c r="ZU37" s="19"/>
      <c r="ZV37" s="19"/>
      <c r="ZW37" s="19"/>
      <c r="ZX37" s="19"/>
      <c r="ZY37" s="19"/>
      <c r="ZZ37" s="19"/>
      <c r="AAA37" s="19"/>
      <c r="AAB37" s="19"/>
      <c r="AAC37" s="19"/>
      <c r="AAD37" s="19"/>
      <c r="AAE37" s="19"/>
      <c r="AAF37" s="19"/>
      <c r="AAG37" s="19"/>
      <c r="AAH37" s="19"/>
      <c r="AAI37" s="19"/>
      <c r="AAJ37" s="19"/>
      <c r="AAK37" s="19"/>
      <c r="AAL37" s="19"/>
      <c r="AAM37" s="19"/>
      <c r="AAN37" s="19"/>
      <c r="AAO37" s="19"/>
      <c r="AAP37" s="19"/>
      <c r="AAQ37" s="19"/>
      <c r="AAR37" s="19"/>
      <c r="AAS37" s="19"/>
      <c r="AAT37" s="19"/>
      <c r="AAU37" s="19"/>
      <c r="AAV37" s="19"/>
      <c r="AAW37" s="19"/>
      <c r="AAX37" s="19"/>
      <c r="AAY37" s="19"/>
      <c r="AAZ37" s="19"/>
      <c r="ABA37" s="19"/>
      <c r="ABB37" s="19"/>
      <c r="ABC37" s="19"/>
      <c r="ABD37" s="19"/>
      <c r="ABE37" s="19"/>
      <c r="ABF37" s="19"/>
      <c r="ABG37" s="19"/>
      <c r="ABH37" s="19"/>
      <c r="ABI37" s="19"/>
      <c r="ABJ37" s="19"/>
      <c r="ABK37" s="19"/>
      <c r="ABL37" s="19"/>
      <c r="ABM37" s="19"/>
      <c r="ABN37" s="19"/>
      <c r="ABO37" s="19"/>
      <c r="ABP37" s="19"/>
      <c r="ABQ37" s="19"/>
      <c r="ABR37" s="19"/>
      <c r="ABS37" s="19"/>
      <c r="ABT37" s="19"/>
      <c r="ABU37" s="19"/>
      <c r="ABV37" s="19"/>
      <c r="ABW37" s="19"/>
      <c r="ABX37" s="19"/>
      <c r="ABY37" s="19"/>
      <c r="ABZ37" s="19"/>
      <c r="ACA37" s="19"/>
      <c r="ACB37" s="19"/>
      <c r="ACC37" s="19"/>
      <c r="ACD37" s="19"/>
      <c r="ACE37" s="19"/>
      <c r="ACF37" s="19"/>
      <c r="ACG37" s="19"/>
      <c r="ACH37" s="19"/>
      <c r="ACI37" s="19"/>
      <c r="ACJ37" s="19"/>
      <c r="ACK37" s="19"/>
      <c r="ACL37" s="19"/>
      <c r="ACM37" s="19"/>
      <c r="ACN37" s="19"/>
      <c r="ACO37" s="19"/>
      <c r="ACP37" s="19"/>
      <c r="ACQ37" s="19"/>
      <c r="ACR37" s="19"/>
      <c r="ACS37" s="19"/>
      <c r="ACT37" s="19"/>
      <c r="ACU37" s="19"/>
      <c r="ACV37" s="19"/>
      <c r="ACW37" s="19"/>
      <c r="ACX37" s="19"/>
      <c r="ACY37" s="19"/>
      <c r="ACZ37" s="19"/>
      <c r="ADA37" s="19"/>
      <c r="ADB37" s="19"/>
      <c r="ADC37" s="19"/>
      <c r="ADD37" s="19"/>
      <c r="ADE37" s="19"/>
      <c r="ADF37" s="19"/>
      <c r="ADG37" s="19"/>
      <c r="ADH37" s="19"/>
      <c r="ADI37" s="19"/>
      <c r="ADJ37" s="19"/>
      <c r="ADK37" s="19"/>
      <c r="ADL37" s="19"/>
      <c r="ADM37" s="19"/>
      <c r="ADN37" s="19"/>
      <c r="ADO37" s="19"/>
      <c r="ADP37" s="19"/>
      <c r="ADQ37" s="19"/>
      <c r="ADR37" s="19"/>
      <c r="ADS37" s="19"/>
      <c r="ADT37" s="19"/>
      <c r="ADU37" s="19"/>
      <c r="ADV37" s="19"/>
      <c r="ADW37" s="19"/>
      <c r="ADX37" s="19"/>
      <c r="ADY37" s="19"/>
      <c r="ADZ37" s="19"/>
      <c r="AEA37" s="19"/>
      <c r="AEB37" s="19"/>
      <c r="AEC37" s="19"/>
      <c r="AED37" s="19"/>
      <c r="AEE37" s="19"/>
      <c r="AEF37" s="19"/>
      <c r="AEG37" s="19"/>
      <c r="AEH37" s="19"/>
      <c r="AEI37" s="19"/>
      <c r="AEJ37" s="19"/>
      <c r="AEK37" s="19"/>
      <c r="AEL37" s="19"/>
      <c r="AEM37" s="19"/>
      <c r="AEN37" s="19"/>
      <c r="AEO37" s="19"/>
      <c r="AEP37" s="19"/>
      <c r="AEQ37" s="19"/>
      <c r="AER37" s="19"/>
      <c r="AES37" s="19"/>
      <c r="AET37" s="19"/>
      <c r="AEU37" s="19"/>
      <c r="AEV37" s="19"/>
      <c r="AEW37" s="19"/>
      <c r="AEX37" s="19"/>
      <c r="AEY37" s="19"/>
      <c r="AEZ37" s="19"/>
      <c r="AFA37" s="19"/>
      <c r="AFB37" s="19"/>
      <c r="AFC37" s="19"/>
      <c r="AFD37" s="19"/>
      <c r="AFE37" s="19"/>
      <c r="AFF37" s="19"/>
      <c r="AFG37" s="19"/>
      <c r="AFH37" s="19"/>
      <c r="AFI37" s="19"/>
      <c r="AFJ37" s="19"/>
      <c r="AFK37" s="19"/>
      <c r="AFL37" s="19"/>
      <c r="AFM37" s="19"/>
      <c r="AFN37" s="19"/>
      <c r="AFO37" s="19"/>
      <c r="AFP37" s="19"/>
      <c r="AFQ37" s="19"/>
      <c r="AFR37" s="19"/>
      <c r="AFS37" s="19"/>
      <c r="AFT37" s="19"/>
      <c r="AFU37" s="19"/>
      <c r="AFV37" s="19"/>
      <c r="AFW37" s="19"/>
      <c r="AFX37" s="19"/>
      <c r="AFY37" s="19"/>
      <c r="AFZ37" s="19"/>
      <c r="AGA37" s="19"/>
      <c r="AGB37" s="19"/>
      <c r="AGC37" s="19"/>
      <c r="AGD37" s="19"/>
      <c r="AGE37" s="19"/>
      <c r="AGF37" s="19"/>
      <c r="AGG37" s="19"/>
      <c r="AGH37" s="19"/>
      <c r="AGI37" s="19"/>
      <c r="AGJ37" s="19"/>
      <c r="AGK37" s="19"/>
      <c r="AGL37" s="19"/>
      <c r="AGM37" s="19"/>
      <c r="AGN37" s="19"/>
      <c r="AGO37" s="19"/>
      <c r="AGP37" s="19"/>
      <c r="AGQ37" s="19"/>
      <c r="AGR37" s="19"/>
      <c r="AGS37" s="19"/>
      <c r="AGT37" s="19"/>
      <c r="AGU37" s="19"/>
      <c r="AGV37" s="19"/>
      <c r="AGW37" s="19"/>
      <c r="AGX37" s="19"/>
      <c r="AGY37" s="19"/>
      <c r="AGZ37" s="19"/>
      <c r="AHA37" s="19"/>
      <c r="AHB37" s="19"/>
      <c r="AHC37" s="19"/>
      <c r="AHD37" s="19"/>
      <c r="AHE37" s="19"/>
      <c r="AHF37" s="19"/>
      <c r="AHG37" s="19"/>
      <c r="AHH37" s="19"/>
      <c r="AHI37" s="19"/>
      <c r="AHJ37" s="19"/>
      <c r="AHK37" s="19"/>
      <c r="AHL37" s="19"/>
      <c r="AHM37" s="19"/>
      <c r="AHN37" s="19"/>
      <c r="AHO37" s="19"/>
      <c r="AHP37" s="19"/>
      <c r="AHQ37" s="19"/>
      <c r="AHR37" s="19"/>
      <c r="AHS37" s="19"/>
      <c r="AHT37" s="19"/>
      <c r="AHU37" s="19"/>
      <c r="AHV37" s="19"/>
      <c r="AHW37" s="19"/>
      <c r="AHX37" s="19"/>
      <c r="AHY37" s="19"/>
      <c r="AHZ37" s="19"/>
      <c r="AIA37" s="19"/>
      <c r="AIB37" s="19"/>
      <c r="AIC37" s="19"/>
      <c r="AID37" s="19"/>
      <c r="AIE37" s="19"/>
      <c r="AIF37" s="19"/>
      <c r="AIG37" s="19"/>
      <c r="AIH37" s="19"/>
      <c r="AII37" s="19"/>
      <c r="AIJ37" s="19"/>
      <c r="AIK37" s="19"/>
      <c r="AIL37" s="19"/>
      <c r="AIM37" s="19"/>
      <c r="AIN37" s="19"/>
      <c r="AIO37" s="19"/>
      <c r="AIP37" s="19"/>
      <c r="AIQ37" s="19"/>
      <c r="AIR37" s="19"/>
      <c r="AIS37" s="19"/>
      <c r="AIT37" s="19"/>
      <c r="AIU37" s="19"/>
      <c r="AIV37" s="19"/>
      <c r="AIW37" s="19"/>
      <c r="AIX37" s="19"/>
      <c r="AIY37" s="19"/>
      <c r="AIZ37" s="19"/>
      <c r="AJA37" s="19"/>
      <c r="AJB37" s="19"/>
      <c r="AJC37" s="19"/>
      <c r="AJD37" s="19"/>
      <c r="AJE37" s="19"/>
      <c r="AJF37" s="19"/>
      <c r="AJG37" s="19"/>
      <c r="AJH37" s="19"/>
      <c r="AJI37" s="19"/>
      <c r="AJJ37" s="19"/>
      <c r="AJK37" s="19"/>
      <c r="AJL37" s="19"/>
      <c r="AJM37" s="19"/>
      <c r="AJN37" s="19"/>
      <c r="AJO37" s="19"/>
      <c r="AJP37" s="19"/>
      <c r="AJQ37" s="19"/>
      <c r="AJR37" s="19"/>
      <c r="AJS37" s="19"/>
      <c r="AJT37" s="19"/>
      <c r="AJU37" s="19"/>
      <c r="AJV37" s="19"/>
      <c r="AJW37" s="19"/>
      <c r="AJX37" s="19"/>
      <c r="AJY37" s="19"/>
      <c r="AJZ37" s="19"/>
      <c r="AKA37" s="19"/>
      <c r="AKB37" s="19"/>
      <c r="AKC37" s="19"/>
      <c r="AKD37" s="19"/>
      <c r="AKE37" s="19"/>
      <c r="AKF37" s="19"/>
      <c r="AKG37" s="19"/>
      <c r="AKH37" s="19"/>
      <c r="AKI37" s="19"/>
      <c r="AKJ37" s="19"/>
      <c r="AKK37" s="19"/>
      <c r="AKL37" s="19"/>
      <c r="AKM37" s="19"/>
      <c r="AKN37" s="19"/>
    </row>
    <row r="38" spans="1:1025" s="22" customFormat="1" ht="74.25" customHeight="1" x14ac:dyDescent="0.35">
      <c r="A38" s="42" t="s">
        <v>129</v>
      </c>
      <c r="B38" s="43" t="s">
        <v>130</v>
      </c>
      <c r="C38" s="44" t="s">
        <v>131</v>
      </c>
      <c r="D38" s="45">
        <v>5648.6</v>
      </c>
      <c r="E38" s="31" t="s">
        <v>132</v>
      </c>
      <c r="F38" s="46" t="s">
        <v>133</v>
      </c>
      <c r="G38" s="47" t="s">
        <v>128</v>
      </c>
      <c r="H38" s="47" t="s">
        <v>35</v>
      </c>
      <c r="I38" s="47" t="s">
        <v>28</v>
      </c>
      <c r="J38" s="47" t="s">
        <v>28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  <c r="AKI38" s="19"/>
      <c r="AKJ38" s="19"/>
      <c r="AKK38" s="19"/>
      <c r="AKL38" s="19"/>
      <c r="AKM38" s="19"/>
      <c r="AKN38" s="19"/>
    </row>
    <row r="39" spans="1:1025" s="22" customFormat="1" ht="74.25" customHeight="1" x14ac:dyDescent="0.35">
      <c r="A39" s="42" t="s">
        <v>134</v>
      </c>
      <c r="B39" s="43" t="s">
        <v>135</v>
      </c>
      <c r="C39" s="44" t="s">
        <v>136</v>
      </c>
      <c r="D39" s="45">
        <v>7262.52</v>
      </c>
      <c r="E39" s="31" t="s">
        <v>137</v>
      </c>
      <c r="F39" s="46" t="s">
        <v>133</v>
      </c>
      <c r="G39" s="47" t="s">
        <v>128</v>
      </c>
      <c r="H39" s="47" t="s">
        <v>35</v>
      </c>
      <c r="I39" s="47" t="s">
        <v>28</v>
      </c>
      <c r="J39" s="47" t="s">
        <v>28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  <c r="WX39" s="19"/>
      <c r="WY39" s="19"/>
      <c r="WZ39" s="19"/>
      <c r="XA39" s="19"/>
      <c r="XB39" s="19"/>
      <c r="XC39" s="19"/>
      <c r="XD39" s="19"/>
      <c r="XE39" s="19"/>
      <c r="XF39" s="19"/>
      <c r="XG39" s="19"/>
      <c r="XH39" s="19"/>
      <c r="XI39" s="19"/>
      <c r="XJ39" s="19"/>
      <c r="XK39" s="19"/>
      <c r="XL39" s="19"/>
      <c r="XM39" s="19"/>
      <c r="XN39" s="19"/>
      <c r="XO39" s="19"/>
      <c r="XP39" s="19"/>
      <c r="XQ39" s="19"/>
      <c r="XR39" s="19"/>
      <c r="XS39" s="19"/>
      <c r="XT39" s="19"/>
      <c r="XU39" s="19"/>
      <c r="XV39" s="19"/>
      <c r="XW39" s="19"/>
      <c r="XX39" s="19"/>
      <c r="XY39" s="19"/>
      <c r="XZ39" s="19"/>
      <c r="YA39" s="19"/>
      <c r="YB39" s="19"/>
      <c r="YC39" s="19"/>
      <c r="YD39" s="19"/>
      <c r="YE39" s="19"/>
      <c r="YF39" s="19"/>
      <c r="YG39" s="19"/>
      <c r="YH39" s="19"/>
      <c r="YI39" s="19"/>
      <c r="YJ39" s="19"/>
      <c r="YK39" s="19"/>
      <c r="YL39" s="19"/>
      <c r="YM39" s="19"/>
      <c r="YN39" s="19"/>
      <c r="YO39" s="19"/>
      <c r="YP39" s="19"/>
      <c r="YQ39" s="19"/>
      <c r="YR39" s="19"/>
      <c r="YS39" s="19"/>
      <c r="YT39" s="19"/>
      <c r="YU39" s="19"/>
      <c r="YV39" s="19"/>
      <c r="YW39" s="19"/>
      <c r="YX39" s="19"/>
      <c r="YY39" s="19"/>
      <c r="YZ39" s="19"/>
      <c r="ZA39" s="19"/>
      <c r="ZB39" s="19"/>
      <c r="ZC39" s="19"/>
      <c r="ZD39" s="19"/>
      <c r="ZE39" s="19"/>
      <c r="ZF39" s="19"/>
      <c r="ZG39" s="19"/>
      <c r="ZH39" s="19"/>
      <c r="ZI39" s="19"/>
      <c r="ZJ39" s="19"/>
      <c r="ZK39" s="19"/>
      <c r="ZL39" s="19"/>
      <c r="ZM39" s="19"/>
      <c r="ZN39" s="19"/>
      <c r="ZO39" s="19"/>
      <c r="ZP39" s="19"/>
      <c r="ZQ39" s="19"/>
      <c r="ZR39" s="19"/>
      <c r="ZS39" s="19"/>
      <c r="ZT39" s="19"/>
      <c r="ZU39" s="19"/>
      <c r="ZV39" s="19"/>
      <c r="ZW39" s="19"/>
      <c r="ZX39" s="19"/>
      <c r="ZY39" s="19"/>
      <c r="ZZ39" s="19"/>
      <c r="AAA39" s="19"/>
      <c r="AAB39" s="19"/>
      <c r="AAC39" s="19"/>
      <c r="AAD39" s="19"/>
      <c r="AAE39" s="19"/>
      <c r="AAF39" s="19"/>
      <c r="AAG39" s="19"/>
      <c r="AAH39" s="19"/>
      <c r="AAI39" s="19"/>
      <c r="AAJ39" s="19"/>
      <c r="AAK39" s="19"/>
      <c r="AAL39" s="19"/>
      <c r="AAM39" s="19"/>
      <c r="AAN39" s="19"/>
      <c r="AAO39" s="19"/>
      <c r="AAP39" s="19"/>
      <c r="AAQ39" s="19"/>
      <c r="AAR39" s="19"/>
      <c r="AAS39" s="19"/>
      <c r="AAT39" s="19"/>
      <c r="AAU39" s="19"/>
      <c r="AAV39" s="19"/>
      <c r="AAW39" s="19"/>
      <c r="AAX39" s="19"/>
      <c r="AAY39" s="19"/>
      <c r="AAZ39" s="19"/>
      <c r="ABA39" s="19"/>
      <c r="ABB39" s="19"/>
      <c r="ABC39" s="19"/>
      <c r="ABD39" s="19"/>
      <c r="ABE39" s="19"/>
      <c r="ABF39" s="19"/>
      <c r="ABG39" s="19"/>
      <c r="ABH39" s="19"/>
      <c r="ABI39" s="19"/>
      <c r="ABJ39" s="19"/>
      <c r="ABK39" s="19"/>
      <c r="ABL39" s="19"/>
      <c r="ABM39" s="19"/>
      <c r="ABN39" s="19"/>
      <c r="ABO39" s="19"/>
      <c r="ABP39" s="19"/>
      <c r="ABQ39" s="19"/>
      <c r="ABR39" s="19"/>
      <c r="ABS39" s="19"/>
      <c r="ABT39" s="19"/>
      <c r="ABU39" s="19"/>
      <c r="ABV39" s="19"/>
      <c r="ABW39" s="19"/>
      <c r="ABX39" s="19"/>
      <c r="ABY39" s="19"/>
      <c r="ABZ39" s="19"/>
      <c r="ACA39" s="19"/>
      <c r="ACB39" s="19"/>
      <c r="ACC39" s="19"/>
      <c r="ACD39" s="19"/>
      <c r="ACE39" s="19"/>
      <c r="ACF39" s="19"/>
      <c r="ACG39" s="19"/>
      <c r="ACH39" s="19"/>
      <c r="ACI39" s="19"/>
      <c r="ACJ39" s="19"/>
      <c r="ACK39" s="19"/>
      <c r="ACL39" s="19"/>
      <c r="ACM39" s="19"/>
      <c r="ACN39" s="19"/>
      <c r="ACO39" s="19"/>
      <c r="ACP39" s="19"/>
      <c r="ACQ39" s="19"/>
      <c r="ACR39" s="19"/>
      <c r="ACS39" s="19"/>
      <c r="ACT39" s="19"/>
      <c r="ACU39" s="19"/>
      <c r="ACV39" s="19"/>
      <c r="ACW39" s="19"/>
      <c r="ACX39" s="19"/>
      <c r="ACY39" s="19"/>
      <c r="ACZ39" s="19"/>
      <c r="ADA39" s="19"/>
      <c r="ADB39" s="19"/>
      <c r="ADC39" s="19"/>
      <c r="ADD39" s="19"/>
      <c r="ADE39" s="19"/>
      <c r="ADF39" s="19"/>
      <c r="ADG39" s="19"/>
      <c r="ADH39" s="19"/>
      <c r="ADI39" s="19"/>
      <c r="ADJ39" s="19"/>
      <c r="ADK39" s="19"/>
      <c r="ADL39" s="19"/>
      <c r="ADM39" s="19"/>
      <c r="ADN39" s="19"/>
      <c r="ADO39" s="19"/>
      <c r="ADP39" s="19"/>
      <c r="ADQ39" s="19"/>
      <c r="ADR39" s="19"/>
      <c r="ADS39" s="19"/>
      <c r="ADT39" s="19"/>
      <c r="ADU39" s="19"/>
      <c r="ADV39" s="19"/>
      <c r="ADW39" s="19"/>
      <c r="ADX39" s="19"/>
      <c r="ADY39" s="19"/>
      <c r="ADZ39" s="19"/>
      <c r="AEA39" s="19"/>
      <c r="AEB39" s="19"/>
      <c r="AEC39" s="19"/>
      <c r="AED39" s="19"/>
      <c r="AEE39" s="19"/>
      <c r="AEF39" s="19"/>
      <c r="AEG39" s="19"/>
      <c r="AEH39" s="19"/>
      <c r="AEI39" s="19"/>
      <c r="AEJ39" s="19"/>
      <c r="AEK39" s="19"/>
      <c r="AEL39" s="19"/>
      <c r="AEM39" s="19"/>
      <c r="AEN39" s="19"/>
      <c r="AEO39" s="19"/>
      <c r="AEP39" s="19"/>
      <c r="AEQ39" s="19"/>
      <c r="AER39" s="19"/>
      <c r="AES39" s="19"/>
      <c r="AET39" s="19"/>
      <c r="AEU39" s="19"/>
      <c r="AEV39" s="19"/>
      <c r="AEW39" s="19"/>
      <c r="AEX39" s="19"/>
      <c r="AEY39" s="19"/>
      <c r="AEZ39" s="19"/>
      <c r="AFA39" s="19"/>
      <c r="AFB39" s="19"/>
      <c r="AFC39" s="19"/>
      <c r="AFD39" s="19"/>
      <c r="AFE39" s="19"/>
      <c r="AFF39" s="19"/>
      <c r="AFG39" s="19"/>
      <c r="AFH39" s="19"/>
      <c r="AFI39" s="19"/>
      <c r="AFJ39" s="19"/>
      <c r="AFK39" s="19"/>
      <c r="AFL39" s="19"/>
      <c r="AFM39" s="19"/>
      <c r="AFN39" s="19"/>
      <c r="AFO39" s="19"/>
      <c r="AFP39" s="19"/>
      <c r="AFQ39" s="19"/>
      <c r="AFR39" s="19"/>
      <c r="AFS39" s="19"/>
      <c r="AFT39" s="19"/>
      <c r="AFU39" s="19"/>
      <c r="AFV39" s="19"/>
      <c r="AFW39" s="19"/>
      <c r="AFX39" s="19"/>
      <c r="AFY39" s="19"/>
      <c r="AFZ39" s="19"/>
      <c r="AGA39" s="19"/>
      <c r="AGB39" s="19"/>
      <c r="AGC39" s="19"/>
      <c r="AGD39" s="19"/>
      <c r="AGE39" s="19"/>
      <c r="AGF39" s="19"/>
      <c r="AGG39" s="19"/>
      <c r="AGH39" s="19"/>
      <c r="AGI39" s="19"/>
      <c r="AGJ39" s="19"/>
      <c r="AGK39" s="19"/>
      <c r="AGL39" s="19"/>
      <c r="AGM39" s="19"/>
      <c r="AGN39" s="19"/>
      <c r="AGO39" s="19"/>
      <c r="AGP39" s="19"/>
      <c r="AGQ39" s="19"/>
      <c r="AGR39" s="19"/>
      <c r="AGS39" s="19"/>
      <c r="AGT39" s="19"/>
      <c r="AGU39" s="19"/>
      <c r="AGV39" s="19"/>
      <c r="AGW39" s="19"/>
      <c r="AGX39" s="19"/>
      <c r="AGY39" s="19"/>
      <c r="AGZ39" s="19"/>
      <c r="AHA39" s="19"/>
      <c r="AHB39" s="19"/>
      <c r="AHC39" s="19"/>
      <c r="AHD39" s="19"/>
      <c r="AHE39" s="19"/>
      <c r="AHF39" s="19"/>
      <c r="AHG39" s="19"/>
      <c r="AHH39" s="19"/>
      <c r="AHI39" s="19"/>
      <c r="AHJ39" s="19"/>
      <c r="AHK39" s="19"/>
      <c r="AHL39" s="19"/>
      <c r="AHM39" s="19"/>
      <c r="AHN39" s="19"/>
      <c r="AHO39" s="19"/>
      <c r="AHP39" s="19"/>
      <c r="AHQ39" s="19"/>
      <c r="AHR39" s="19"/>
      <c r="AHS39" s="19"/>
      <c r="AHT39" s="19"/>
      <c r="AHU39" s="19"/>
      <c r="AHV39" s="19"/>
      <c r="AHW39" s="19"/>
      <c r="AHX39" s="19"/>
      <c r="AHY39" s="19"/>
      <c r="AHZ39" s="19"/>
      <c r="AIA39" s="19"/>
      <c r="AIB39" s="19"/>
      <c r="AIC39" s="19"/>
      <c r="AID39" s="19"/>
      <c r="AIE39" s="19"/>
      <c r="AIF39" s="19"/>
      <c r="AIG39" s="19"/>
      <c r="AIH39" s="19"/>
      <c r="AII39" s="19"/>
      <c r="AIJ39" s="19"/>
      <c r="AIK39" s="19"/>
      <c r="AIL39" s="19"/>
      <c r="AIM39" s="19"/>
      <c r="AIN39" s="19"/>
      <c r="AIO39" s="19"/>
      <c r="AIP39" s="19"/>
      <c r="AIQ39" s="19"/>
      <c r="AIR39" s="19"/>
      <c r="AIS39" s="19"/>
      <c r="AIT39" s="19"/>
      <c r="AIU39" s="19"/>
      <c r="AIV39" s="19"/>
      <c r="AIW39" s="19"/>
      <c r="AIX39" s="19"/>
      <c r="AIY39" s="19"/>
      <c r="AIZ39" s="19"/>
      <c r="AJA39" s="19"/>
      <c r="AJB39" s="19"/>
      <c r="AJC39" s="19"/>
      <c r="AJD39" s="19"/>
      <c r="AJE39" s="19"/>
      <c r="AJF39" s="19"/>
      <c r="AJG39" s="19"/>
      <c r="AJH39" s="19"/>
      <c r="AJI39" s="19"/>
      <c r="AJJ39" s="19"/>
      <c r="AJK39" s="19"/>
      <c r="AJL39" s="19"/>
      <c r="AJM39" s="19"/>
      <c r="AJN39" s="19"/>
      <c r="AJO39" s="19"/>
      <c r="AJP39" s="19"/>
      <c r="AJQ39" s="19"/>
      <c r="AJR39" s="19"/>
      <c r="AJS39" s="19"/>
      <c r="AJT39" s="19"/>
      <c r="AJU39" s="19"/>
      <c r="AJV39" s="19"/>
      <c r="AJW39" s="19"/>
      <c r="AJX39" s="19"/>
      <c r="AJY39" s="19"/>
      <c r="AJZ39" s="19"/>
      <c r="AKA39" s="19"/>
      <c r="AKB39" s="19"/>
      <c r="AKC39" s="19"/>
      <c r="AKD39" s="19"/>
      <c r="AKE39" s="19"/>
      <c r="AKF39" s="19"/>
      <c r="AKG39" s="19"/>
      <c r="AKH39" s="19"/>
      <c r="AKI39" s="19"/>
      <c r="AKJ39" s="19"/>
      <c r="AKK39" s="19"/>
      <c r="AKL39" s="19"/>
      <c r="AKM39" s="19"/>
      <c r="AKN39" s="19"/>
    </row>
  </sheetData>
  <autoFilter ref="A3:AMK36"/>
  <mergeCells count="2">
    <mergeCell ref="A1:J1"/>
    <mergeCell ref="A2:J2"/>
  </mergeCell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1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</vt:lpstr>
      <vt:lpstr>Tabella!_Hlk162558198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3</cp:revision>
  <cp:lastPrinted>2025-02-28T09:03:13Z</cp:lastPrinted>
  <dcterms:created xsi:type="dcterms:W3CDTF">2015-03-18T10:55:46Z</dcterms:created>
  <dcterms:modified xsi:type="dcterms:W3CDTF">2025-08-01T11:49:51Z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